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calcMode="manual"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<sst xmlns="http://schemas.openxmlformats.org/spreadsheetml/2006/main" count="102" uniqueCount="31">
  <si>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</si>
  <si>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</si>
  <si>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</si>
  <si>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</si>
  <si>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</si>
  <si>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</si>
  <si>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</si>
  <si>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</si>
  <si>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</si>
  <si>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</si>
  <si>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</si>
  <si>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</si>
  <si>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</si>
  <si>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</si>
  <si>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</si>
  <si>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</si>
  <si>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</si>
  <si>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</si>
  <si>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</si>
  <si>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</si>
  <si>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</si>
  <si>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</si>
  <si>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</si>
  <si>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</si>
  <si>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</si>
  <si>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</si>
  <si>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</si>
  <si>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</si>
  <si>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</si>
  <si>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</si>
  <si>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JULIO_2016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</si>
</sst>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A1">
      <selection activeCell="A1" sqref="A1:B2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2441</v>
      </c>
      <c r="D3" s="5">
        <v>370</v>
      </c>
      <c r="E3" s="5">
        <v>1</v>
      </c>
      <c r="F3" s="5"/>
      <c r="G3" s="5">
        <v>1</v>
      </c>
      <c r="H3" s="5">
        <v>1</v>
      </c>
      <c r="I3" s="5">
        <v>5</v>
      </c>
      <c r="J3" s="5">
        <v>6</v>
      </c>
      <c r="K3" s="5">
        <v>25</v>
      </c>
      <c r="L3" s="5">
        <v>9</v>
      </c>
      <c r="M3" s="5">
        <v>187</v>
      </c>
      <c r="N3" s="5">
        <v>76</v>
      </c>
      <c r="O3" s="5">
        <v>19</v>
      </c>
      <c r="P3" s="5">
        <v>2</v>
      </c>
      <c r="Q3" s="5">
        <v>5</v>
      </c>
      <c r="R3" s="5">
        <v>9</v>
      </c>
      <c r="S3" s="5"/>
      <c r="T3" s="5">
        <v>2</v>
      </c>
      <c r="U3" s="5">
        <v>1</v>
      </c>
      <c r="V3" s="5"/>
      <c r="W3" s="9">
        <f>SUM(C3:V3)</f>
        <v>3160</v>
      </c>
      <c r="X3" s="10">
        <v>6318</v>
      </c>
      <c r="Y3" s="11">
        <f>+W3*100/X3</f>
        <v>50.015827793605574</v>
      </c>
    </row>
    <row r="4" spans="1:25" s="4" customFormat="1" ht="27" customHeight="1">
      <c r="A4" s="33"/>
      <c r="B4" s="27" t="s">
        <v>1</v>
      </c>
      <c r="C4" s="5">
        <v>138</v>
      </c>
      <c r="D4" s="6">
        <v>501</v>
      </c>
      <c r="E4" s="5">
        <v>14</v>
      </c>
      <c r="F4" s="5">
        <v>2</v>
      </c>
      <c r="G4" s="5">
        <v>1</v>
      </c>
      <c r="H4" s="5">
        <v>2</v>
      </c>
      <c r="I4" s="5"/>
      <c r="J4" s="5">
        <v>3</v>
      </c>
      <c r="K4" s="5">
        <v>19</v>
      </c>
      <c r="L4" s="5">
        <v>5</v>
      </c>
      <c r="M4" s="5">
        <v>14</v>
      </c>
      <c r="N4" s="5">
        <v>52</v>
      </c>
      <c r="O4" s="5">
        <v>28</v>
      </c>
      <c r="P4" s="5">
        <v>1</v>
      </c>
      <c r="Q4" s="5">
        <v>2</v>
      </c>
      <c r="R4" s="5">
        <v>7</v>
      </c>
      <c r="S4" s="5">
        <v>1</v>
      </c>
      <c r="T4" s="5">
        <v>3</v>
      </c>
      <c r="U4" s="5">
        <v>3</v>
      </c>
      <c r="V4" s="5"/>
      <c r="W4" s="9">
        <f aca="true" t="shared" si="0" ref="W4:W24">SUM(C4:V4)</f>
        <v>796</v>
      </c>
      <c r="X4" s="10">
        <v>1905</v>
      </c>
      <c r="Y4" s="11">
        <f aca="true" t="shared" si="1" ref="Y4:Y22">+W4*100/X4</f>
        <v>41.78477690288714</v>
      </c>
    </row>
    <row r="5" spans="1:25" s="4" customFormat="1" ht="27" customHeight="1">
      <c r="A5" s="33"/>
      <c r="B5" s="27" t="s">
        <v>2</v>
      </c>
      <c r="C5" s="5">
        <v>12</v>
      </c>
      <c r="D5" s="5">
        <v>95</v>
      </c>
      <c r="E5" s="6">
        <v>342</v>
      </c>
      <c r="F5" s="5">
        <v>57</v>
      </c>
      <c r="G5" s="5">
        <v>2</v>
      </c>
      <c r="H5" s="5">
        <v>2</v>
      </c>
      <c r="I5" s="5">
        <v>2</v>
      </c>
      <c r="J5" s="5">
        <v>1</v>
      </c>
      <c r="K5" s="5">
        <v>6</v>
      </c>
      <c r="L5" s="5">
        <v>1</v>
      </c>
      <c r="M5" s="5">
        <v>6</v>
      </c>
      <c r="N5" s="5">
        <v>3</v>
      </c>
      <c r="O5" s="5">
        <v>51</v>
      </c>
      <c r="P5" s="5">
        <v>21</v>
      </c>
      <c r="Q5" s="5">
        <v>30</v>
      </c>
      <c r="R5" s="5">
        <v>19</v>
      </c>
      <c r="S5" s="5">
        <v>34</v>
      </c>
      <c r="T5" s="5">
        <v>16</v>
      </c>
      <c r="U5" s="5">
        <v>4</v>
      </c>
      <c r="V5" s="5"/>
      <c r="W5" s="9">
        <f t="shared" si="0"/>
        <v>704</v>
      </c>
      <c r="X5" s="10">
        <v>1527</v>
      </c>
      <c r="Y5" s="11">
        <f t="shared" si="1"/>
        <v>46.10347085789129</v>
      </c>
    </row>
    <row r="6" spans="1:25" s="4" customFormat="1" ht="27" customHeight="1">
      <c r="A6" s="33"/>
      <c r="B6" s="27" t="s">
        <v>3</v>
      </c>
      <c r="C6" s="5">
        <v>22</v>
      </c>
      <c r="D6" s="5">
        <v>140</v>
      </c>
      <c r="E6" s="5">
        <v>23</v>
      </c>
      <c r="F6" s="6">
        <v>1990</v>
      </c>
      <c r="G6" s="5">
        <v>35</v>
      </c>
      <c r="H6" s="5">
        <v>20</v>
      </c>
      <c r="I6" s="5">
        <v>11</v>
      </c>
      <c r="J6" s="5">
        <v>28</v>
      </c>
      <c r="K6" s="5">
        <v>16</v>
      </c>
      <c r="L6" s="5">
        <v>8</v>
      </c>
      <c r="M6" s="5">
        <v>8</v>
      </c>
      <c r="N6" s="5">
        <v>27</v>
      </c>
      <c r="O6" s="5">
        <v>60</v>
      </c>
      <c r="P6" s="5">
        <v>10</v>
      </c>
      <c r="Q6" s="5">
        <v>462</v>
      </c>
      <c r="R6" s="5">
        <v>35</v>
      </c>
      <c r="S6" s="5">
        <v>3</v>
      </c>
      <c r="T6" s="5">
        <v>266</v>
      </c>
      <c r="U6" s="5">
        <v>22</v>
      </c>
      <c r="V6" s="5"/>
      <c r="W6" s="9">
        <f t="shared" si="0"/>
        <v>3186</v>
      </c>
      <c r="X6" s="10">
        <v>6005</v>
      </c>
      <c r="Y6" s="11">
        <f t="shared" si="1"/>
        <v>53.05578684429642</v>
      </c>
    </row>
    <row r="7" spans="1:25" s="4" customFormat="1" ht="27" customHeight="1">
      <c r="A7" s="33"/>
      <c r="B7" s="27" t="s">
        <v>4</v>
      </c>
      <c r="C7" s="5">
        <v>20</v>
      </c>
      <c r="D7" s="5">
        <v>85</v>
      </c>
      <c r="E7" s="5">
        <v>3</v>
      </c>
      <c r="F7" s="5">
        <v>67</v>
      </c>
      <c r="G7" s="6">
        <v>2506</v>
      </c>
      <c r="H7" s="5">
        <v>93</v>
      </c>
      <c r="I7" s="5">
        <v>9</v>
      </c>
      <c r="J7" s="5">
        <v>42</v>
      </c>
      <c r="K7" s="5">
        <v>18</v>
      </c>
      <c r="L7" s="5">
        <v>5</v>
      </c>
      <c r="M7" s="5">
        <v>12</v>
      </c>
      <c r="N7" s="5">
        <v>22</v>
      </c>
      <c r="O7" s="5">
        <v>27</v>
      </c>
      <c r="P7" s="5">
        <v>4</v>
      </c>
      <c r="Q7" s="5">
        <v>142</v>
      </c>
      <c r="R7" s="5">
        <v>29</v>
      </c>
      <c r="S7" s="5"/>
      <c r="T7" s="5">
        <v>193</v>
      </c>
      <c r="U7" s="5">
        <v>74</v>
      </c>
      <c r="V7" s="5">
        <v>1</v>
      </c>
      <c r="W7" s="9">
        <f t="shared" si="0"/>
        <v>3352</v>
      </c>
      <c r="X7" s="10">
        <v>5456</v>
      </c>
      <c r="Y7" s="11">
        <f t="shared" si="1"/>
        <v>61.43695014662757</v>
      </c>
    </row>
    <row r="8" spans="1:25" s="4" customFormat="1" ht="27" customHeight="1">
      <c r="A8" s="33"/>
      <c r="B8" s="27" t="s">
        <v>5</v>
      </c>
      <c r="C8" s="5">
        <v>15</v>
      </c>
      <c r="D8" s="5">
        <v>43</v>
      </c>
      <c r="E8" s="5"/>
      <c r="F8" s="5">
        <v>14</v>
      </c>
      <c r="G8" s="5">
        <v>6</v>
      </c>
      <c r="H8" s="6">
        <v>873</v>
      </c>
      <c r="I8" s="5">
        <v>8</v>
      </c>
      <c r="J8" s="5">
        <v>58</v>
      </c>
      <c r="K8" s="5">
        <v>23</v>
      </c>
      <c r="L8" s="5">
        <v>8</v>
      </c>
      <c r="M8" s="5">
        <v>9</v>
      </c>
      <c r="N8" s="5">
        <v>20</v>
      </c>
      <c r="O8" s="5">
        <v>33</v>
      </c>
      <c r="P8" s="5">
        <v>2</v>
      </c>
      <c r="Q8" s="5">
        <v>83</v>
      </c>
      <c r="R8" s="5">
        <v>31</v>
      </c>
      <c r="S8" s="5"/>
      <c r="T8" s="5">
        <v>113</v>
      </c>
      <c r="U8" s="5">
        <v>48</v>
      </c>
      <c r="V8" s="5"/>
      <c r="W8" s="9">
        <f t="shared" si="0"/>
        <v>1387</v>
      </c>
      <c r="X8" s="10">
        <v>2704</v>
      </c>
      <c r="Y8" s="11">
        <f t="shared" si="1"/>
        <v>51.294378698224854</v>
      </c>
    </row>
    <row r="9" spans="1:25" s="4" customFormat="1" ht="27" customHeight="1">
      <c r="A9" s="33"/>
      <c r="B9" s="27" t="s">
        <v>6</v>
      </c>
      <c r="C9" s="5">
        <v>29</v>
      </c>
      <c r="D9" s="5">
        <v>70</v>
      </c>
      <c r="E9" s="5">
        <v>1</v>
      </c>
      <c r="F9" s="5">
        <v>20</v>
      </c>
      <c r="G9" s="5">
        <v>5</v>
      </c>
      <c r="H9" s="5">
        <v>30</v>
      </c>
      <c r="I9" s="6">
        <v>4654</v>
      </c>
      <c r="J9" s="5">
        <v>759</v>
      </c>
      <c r="K9" s="5">
        <v>41</v>
      </c>
      <c r="L9" s="5">
        <v>21</v>
      </c>
      <c r="M9" s="5">
        <v>16</v>
      </c>
      <c r="N9" s="5">
        <v>53</v>
      </c>
      <c r="O9" s="5">
        <v>41</v>
      </c>
      <c r="P9" s="5">
        <v>3</v>
      </c>
      <c r="Q9" s="5">
        <v>36</v>
      </c>
      <c r="R9" s="5">
        <v>146</v>
      </c>
      <c r="S9" s="5"/>
      <c r="T9" s="5">
        <v>30</v>
      </c>
      <c r="U9" s="5">
        <v>168</v>
      </c>
      <c r="V9" s="5"/>
      <c r="W9" s="9">
        <f t="shared" si="0"/>
        <v>6123</v>
      </c>
      <c r="X9" s="10">
        <v>10429</v>
      </c>
      <c r="Y9" s="11">
        <f t="shared" si="1"/>
        <v>58.71128583756832</v>
      </c>
    </row>
    <row r="10" spans="1:25" s="4" customFormat="1" ht="27" customHeight="1">
      <c r="A10" s="33"/>
      <c r="B10" s="27" t="s">
        <v>7</v>
      </c>
      <c r="C10" s="5">
        <v>101</v>
      </c>
      <c r="D10" s="5">
        <v>323</v>
      </c>
      <c r="E10" s="5">
        <v>6</v>
      </c>
      <c r="F10" s="5">
        <v>26</v>
      </c>
      <c r="G10" s="5">
        <v>8</v>
      </c>
      <c r="H10" s="5">
        <v>80</v>
      </c>
      <c r="I10" s="5">
        <v>343</v>
      </c>
      <c r="J10" s="6">
        <v>5313</v>
      </c>
      <c r="K10" s="5">
        <v>382</v>
      </c>
      <c r="L10" s="5">
        <v>68</v>
      </c>
      <c r="M10" s="5">
        <v>44</v>
      </c>
      <c r="N10" s="5">
        <v>128</v>
      </c>
      <c r="O10" s="5">
        <v>185</v>
      </c>
      <c r="P10" s="5">
        <v>11</v>
      </c>
      <c r="Q10" s="5">
        <v>104</v>
      </c>
      <c r="R10" s="5">
        <v>862</v>
      </c>
      <c r="S10" s="5"/>
      <c r="T10" s="5">
        <v>69</v>
      </c>
      <c r="U10" s="5">
        <v>117</v>
      </c>
      <c r="V10" s="5"/>
      <c r="W10" s="9">
        <f t="shared" si="0"/>
        <v>8170</v>
      </c>
      <c r="X10" s="10">
        <v>14980</v>
      </c>
      <c r="Y10" s="11">
        <f t="shared" si="1"/>
        <v>54.539385847797064</v>
      </c>
    </row>
    <row r="11" spans="1:25" s="4" customFormat="1" ht="27" customHeight="1">
      <c r="A11" s="33"/>
      <c r="B11" s="27" t="s">
        <v>8</v>
      </c>
      <c r="C11" s="5">
        <v>103</v>
      </c>
      <c r="D11" s="5">
        <v>158</v>
      </c>
      <c r="E11" s="5">
        <v>1</v>
      </c>
      <c r="F11" s="5">
        <v>3</v>
      </c>
      <c r="G11" s="5">
        <v>2</v>
      </c>
      <c r="H11" s="5">
        <v>2</v>
      </c>
      <c r="I11" s="5">
        <v>7</v>
      </c>
      <c r="J11" s="5">
        <v>47</v>
      </c>
      <c r="K11" s="6">
        <v>1515</v>
      </c>
      <c r="L11" s="5">
        <v>58</v>
      </c>
      <c r="M11" s="5">
        <v>26</v>
      </c>
      <c r="N11" s="5">
        <v>61</v>
      </c>
      <c r="O11" s="5">
        <v>129</v>
      </c>
      <c r="P11" s="5"/>
      <c r="Q11" s="5">
        <v>5</v>
      </c>
      <c r="R11" s="5">
        <v>152</v>
      </c>
      <c r="S11" s="5"/>
      <c r="T11" s="5">
        <v>5</v>
      </c>
      <c r="U11" s="5">
        <v>5</v>
      </c>
      <c r="V11" s="5"/>
      <c r="W11" s="9">
        <f t="shared" si="0"/>
        <v>2279</v>
      </c>
      <c r="X11" s="10">
        <v>4230</v>
      </c>
      <c r="Y11" s="11">
        <f t="shared" si="1"/>
        <v>53.87706855791962</v>
      </c>
    </row>
    <row r="12" spans="1:25" s="4" customFormat="1" ht="27" customHeight="1">
      <c r="A12" s="33"/>
      <c r="B12" s="27" t="s">
        <v>9</v>
      </c>
      <c r="C12" s="5">
        <v>208</v>
      </c>
      <c r="D12" s="5">
        <v>381</v>
      </c>
      <c r="E12" s="5">
        <v>6</v>
      </c>
      <c r="F12" s="5">
        <v>6</v>
      </c>
      <c r="G12" s="5">
        <v>3</v>
      </c>
      <c r="H12" s="5">
        <v>7</v>
      </c>
      <c r="I12" s="5">
        <v>12</v>
      </c>
      <c r="J12" s="5">
        <v>34</v>
      </c>
      <c r="K12" s="5">
        <v>303</v>
      </c>
      <c r="L12" s="6">
        <v>3382</v>
      </c>
      <c r="M12" s="5">
        <v>142</v>
      </c>
      <c r="N12" s="5">
        <v>320</v>
      </c>
      <c r="O12" s="5">
        <v>125</v>
      </c>
      <c r="P12" s="5">
        <v>2</v>
      </c>
      <c r="Q12" s="5">
        <v>10</v>
      </c>
      <c r="R12" s="5">
        <v>57</v>
      </c>
      <c r="S12" s="5">
        <v>2</v>
      </c>
      <c r="T12" s="5">
        <v>14</v>
      </c>
      <c r="U12" s="5">
        <v>5</v>
      </c>
      <c r="V12" s="5">
        <v>1</v>
      </c>
      <c r="W12" s="9">
        <f t="shared" si="0"/>
        <v>5020</v>
      </c>
      <c r="X12" s="10">
        <v>9330</v>
      </c>
      <c r="Y12" s="11">
        <f t="shared" si="1"/>
        <v>53.80493033226152</v>
      </c>
    </row>
    <row r="13" spans="1:25" s="4" customFormat="1" ht="27" customHeight="1">
      <c r="A13" s="33"/>
      <c r="B13" s="27" t="s">
        <v>10</v>
      </c>
      <c r="C13" s="5">
        <v>1342</v>
      </c>
      <c r="D13" s="5">
        <v>542</v>
      </c>
      <c r="E13" s="5">
        <v>4</v>
      </c>
      <c r="F13" s="5">
        <v>7</v>
      </c>
      <c r="G13" s="5">
        <v>4</v>
      </c>
      <c r="H13" s="5">
        <v>6</v>
      </c>
      <c r="I13" s="5">
        <v>9</v>
      </c>
      <c r="J13" s="5">
        <v>19</v>
      </c>
      <c r="K13" s="5">
        <v>54</v>
      </c>
      <c r="L13" s="5">
        <v>306</v>
      </c>
      <c r="M13" s="6">
        <v>5080</v>
      </c>
      <c r="N13" s="5">
        <v>299</v>
      </c>
      <c r="O13" s="5">
        <v>86</v>
      </c>
      <c r="P13" s="5"/>
      <c r="Q13" s="5">
        <v>5</v>
      </c>
      <c r="R13" s="5">
        <v>16</v>
      </c>
      <c r="S13" s="5"/>
      <c r="T13" s="5">
        <v>14</v>
      </c>
      <c r="U13" s="5">
        <v>11</v>
      </c>
      <c r="V13" s="5"/>
      <c r="W13" s="9">
        <f t="shared" si="0"/>
        <v>7804</v>
      </c>
      <c r="X13" s="10">
        <v>14730</v>
      </c>
      <c r="Y13" s="11">
        <f t="shared" si="1"/>
        <v>52.98031228784793</v>
      </c>
    </row>
    <row r="14" spans="1:25" s="4" customFormat="1" ht="27" customHeight="1">
      <c r="A14" s="33"/>
      <c r="B14" s="27" t="s">
        <v>11</v>
      </c>
      <c r="C14" s="5">
        <v>91</v>
      </c>
      <c r="D14" s="5">
        <v>187</v>
      </c>
      <c r="E14" s="5">
        <v>2</v>
      </c>
      <c r="F14" s="5">
        <v>1</v>
      </c>
      <c r="G14" s="5"/>
      <c r="H14" s="5">
        <v>1</v>
      </c>
      <c r="I14" s="5">
        <v>2</v>
      </c>
      <c r="J14" s="5"/>
      <c r="K14" s="5">
        <v>52</v>
      </c>
      <c r="L14" s="5">
        <v>44</v>
      </c>
      <c r="M14" s="5">
        <v>28</v>
      </c>
      <c r="N14" s="6">
        <v>293</v>
      </c>
      <c r="O14" s="5">
        <v>33</v>
      </c>
      <c r="P14" s="5">
        <v>1</v>
      </c>
      <c r="Q14" s="5">
        <v>1</v>
      </c>
      <c r="R14" s="5">
        <v>10</v>
      </c>
      <c r="S14" s="5"/>
      <c r="T14" s="5">
        <v>3</v>
      </c>
      <c r="U14" s="5">
        <v>3</v>
      </c>
      <c r="V14" s="5"/>
      <c r="W14" s="9">
        <f t="shared" si="0"/>
        <v>752</v>
      </c>
      <c r="X14" s="10">
        <v>1561</v>
      </c>
      <c r="Y14" s="11">
        <f t="shared" si="1"/>
        <v>48.17424727738629</v>
      </c>
    </row>
    <row r="15" spans="1:25" s="4" customFormat="1" ht="27" customHeight="1">
      <c r="A15" s="33"/>
      <c r="B15" s="27" t="s">
        <v>12</v>
      </c>
      <c r="C15" s="5">
        <v>81</v>
      </c>
      <c r="D15" s="5">
        <v>212</v>
      </c>
      <c r="E15" s="5">
        <v>11</v>
      </c>
      <c r="F15" s="5">
        <v>3</v>
      </c>
      <c r="G15" s="5">
        <v>1</v>
      </c>
      <c r="H15" s="5">
        <v>1</v>
      </c>
      <c r="I15" s="5">
        <v>1</v>
      </c>
      <c r="J15" s="5">
        <v>9</v>
      </c>
      <c r="K15" s="5">
        <v>69</v>
      </c>
      <c r="L15" s="5">
        <v>8</v>
      </c>
      <c r="M15" s="5">
        <v>16</v>
      </c>
      <c r="N15" s="5">
        <v>44</v>
      </c>
      <c r="O15" s="6">
        <v>103</v>
      </c>
      <c r="P15" s="5">
        <v>9</v>
      </c>
      <c r="Q15" s="5">
        <v>5</v>
      </c>
      <c r="R15" s="5">
        <v>32</v>
      </c>
      <c r="S15" s="5"/>
      <c r="T15" s="5">
        <v>4</v>
      </c>
      <c r="U15" s="5">
        <v>1</v>
      </c>
      <c r="V15" s="5"/>
      <c r="W15" s="9">
        <f t="shared" si="0"/>
        <v>610</v>
      </c>
      <c r="X15" s="10">
        <v>1276</v>
      </c>
      <c r="Y15" s="11">
        <f t="shared" si="1"/>
        <v>47.80564263322884</v>
      </c>
    </row>
    <row r="16" spans="1:25" s="4" customFormat="1" ht="27" customHeight="1">
      <c r="A16" s="33"/>
      <c r="B16" s="27" t="s">
        <v>13</v>
      </c>
      <c r="C16" s="5">
        <v>15</v>
      </c>
      <c r="D16" s="5">
        <v>56</v>
      </c>
      <c r="E16" s="5">
        <v>8</v>
      </c>
      <c r="F16" s="5">
        <v>18</v>
      </c>
      <c r="G16" s="5">
        <v>1</v>
      </c>
      <c r="H16" s="5">
        <v>3</v>
      </c>
      <c r="I16" s="5">
        <v>2</v>
      </c>
      <c r="J16" s="5">
        <v>12</v>
      </c>
      <c r="K16" s="5">
        <v>9</v>
      </c>
      <c r="L16" s="5">
        <v>1</v>
      </c>
      <c r="M16" s="5">
        <v>3</v>
      </c>
      <c r="N16" s="5">
        <v>8</v>
      </c>
      <c r="O16" s="5">
        <v>49</v>
      </c>
      <c r="P16" s="6">
        <v>247</v>
      </c>
      <c r="Q16" s="5">
        <v>60</v>
      </c>
      <c r="R16" s="5">
        <v>66</v>
      </c>
      <c r="S16" s="5">
        <v>5</v>
      </c>
      <c r="T16" s="5">
        <v>25</v>
      </c>
      <c r="U16" s="5">
        <v>1</v>
      </c>
      <c r="V16" s="5"/>
      <c r="W16" s="9">
        <f t="shared" si="0"/>
        <v>589</v>
      </c>
      <c r="X16" s="10">
        <v>1172</v>
      </c>
      <c r="Y16" s="11">
        <f t="shared" si="1"/>
        <v>50.255972696245735</v>
      </c>
    </row>
    <row r="17" spans="1:25" s="4" customFormat="1" ht="27" customHeight="1">
      <c r="A17" s="33"/>
      <c r="B17" s="27" t="s">
        <v>14</v>
      </c>
      <c r="C17" s="5">
        <v>2</v>
      </c>
      <c r="D17" s="5">
        <v>24</v>
      </c>
      <c r="E17" s="5">
        <v>1</v>
      </c>
      <c r="F17" s="5">
        <v>12</v>
      </c>
      <c r="G17" s="5">
        <v>1</v>
      </c>
      <c r="H17" s="5">
        <v>3</v>
      </c>
      <c r="I17" s="5">
        <v>1</v>
      </c>
      <c r="J17" s="5">
        <v>8</v>
      </c>
      <c r="K17" s="5">
        <v>5</v>
      </c>
      <c r="L17" s="5">
        <v>2</v>
      </c>
      <c r="M17" s="5">
        <v>2</v>
      </c>
      <c r="N17" s="5">
        <v>6</v>
      </c>
      <c r="O17" s="5">
        <v>10</v>
      </c>
      <c r="P17" s="5">
        <v>4</v>
      </c>
      <c r="Q17" s="6">
        <v>295</v>
      </c>
      <c r="R17" s="5">
        <v>19</v>
      </c>
      <c r="S17" s="5">
        <v>1</v>
      </c>
      <c r="T17" s="5">
        <v>104</v>
      </c>
      <c r="U17" s="5">
        <v>3</v>
      </c>
      <c r="V17" s="5"/>
      <c r="W17" s="9">
        <f t="shared" si="0"/>
        <v>503</v>
      </c>
      <c r="X17" s="10">
        <v>1178</v>
      </c>
      <c r="Y17" s="11">
        <f t="shared" si="1"/>
        <v>42.69949066213922</v>
      </c>
    </row>
    <row r="18" spans="1:25" s="4" customFormat="1" ht="27" customHeight="1">
      <c r="A18" s="33"/>
      <c r="B18" s="27" t="s">
        <v>15</v>
      </c>
      <c r="C18" s="5">
        <v>30</v>
      </c>
      <c r="D18" s="5">
        <v>122</v>
      </c>
      <c r="E18" s="5">
        <v>3</v>
      </c>
      <c r="F18" s="5">
        <v>5</v>
      </c>
      <c r="G18" s="5">
        <v>3</v>
      </c>
      <c r="H18" s="5">
        <v>17</v>
      </c>
      <c r="I18" s="5">
        <v>4</v>
      </c>
      <c r="J18" s="5">
        <v>150</v>
      </c>
      <c r="K18" s="5">
        <v>103</v>
      </c>
      <c r="L18" s="5">
        <v>10</v>
      </c>
      <c r="M18" s="5">
        <v>10</v>
      </c>
      <c r="N18" s="5">
        <v>45</v>
      </c>
      <c r="O18" s="5">
        <v>82</v>
      </c>
      <c r="P18" s="5">
        <v>13</v>
      </c>
      <c r="Q18" s="5">
        <v>150</v>
      </c>
      <c r="R18" s="6">
        <v>724</v>
      </c>
      <c r="S18" s="5"/>
      <c r="T18" s="5">
        <v>46</v>
      </c>
      <c r="U18" s="5">
        <v>9</v>
      </c>
      <c r="V18" s="5"/>
      <c r="W18" s="9">
        <f t="shared" si="0"/>
        <v>1526</v>
      </c>
      <c r="X18" s="10">
        <v>3056</v>
      </c>
      <c r="Y18" s="11">
        <f t="shared" si="1"/>
        <v>49.93455497382199</v>
      </c>
    </row>
    <row r="19" spans="1:25" s="4" customFormat="1" ht="27" customHeight="1">
      <c r="A19" s="33"/>
      <c r="B19" s="27" t="s">
        <v>16</v>
      </c>
      <c r="C19" s="5">
        <v>5</v>
      </c>
      <c r="D19" s="5">
        <v>11</v>
      </c>
      <c r="E19" s="5">
        <v>12</v>
      </c>
      <c r="F19" s="5">
        <v>6</v>
      </c>
      <c r="G19" s="5"/>
      <c r="H19" s="5"/>
      <c r="I19" s="5">
        <v>1</v>
      </c>
      <c r="J19" s="5">
        <v>2</v>
      </c>
      <c r="K19" s="5">
        <v>2</v>
      </c>
      <c r="L19" s="5">
        <v>1</v>
      </c>
      <c r="M19" s="5"/>
      <c r="N19" s="5">
        <v>1</v>
      </c>
      <c r="O19" s="5">
        <v>10</v>
      </c>
      <c r="P19" s="5">
        <v>1</v>
      </c>
      <c r="Q19" s="5">
        <v>5</v>
      </c>
      <c r="R19" s="5">
        <v>2</v>
      </c>
      <c r="S19" s="6">
        <v>18</v>
      </c>
      <c r="T19" s="5">
        <v>5</v>
      </c>
      <c r="U19" s="5">
        <v>1</v>
      </c>
      <c r="V19" s="5"/>
      <c r="W19" s="9">
        <f t="shared" si="0"/>
        <v>83</v>
      </c>
      <c r="X19" s="10">
        <v>338</v>
      </c>
      <c r="Y19" s="11">
        <f t="shared" si="1"/>
        <v>24.556213017751478</v>
      </c>
    </row>
    <row r="20" spans="1:25" s="4" customFormat="1" ht="27" customHeight="1">
      <c r="A20" s="33"/>
      <c r="B20" s="27" t="s">
        <v>17</v>
      </c>
      <c r="C20" s="5">
        <v>20</v>
      </c>
      <c r="D20" s="5">
        <v>83</v>
      </c>
      <c r="E20" s="5">
        <v>6</v>
      </c>
      <c r="F20" s="5">
        <v>70</v>
      </c>
      <c r="G20" s="5">
        <v>41</v>
      </c>
      <c r="H20" s="5">
        <v>176</v>
      </c>
      <c r="I20" s="5">
        <v>5</v>
      </c>
      <c r="J20" s="5">
        <v>33</v>
      </c>
      <c r="K20" s="5">
        <v>18</v>
      </c>
      <c r="L20" s="5">
        <v>7</v>
      </c>
      <c r="M20" s="5">
        <v>7</v>
      </c>
      <c r="N20" s="5">
        <v>25</v>
      </c>
      <c r="O20" s="5">
        <v>52</v>
      </c>
      <c r="P20" s="5">
        <v>2</v>
      </c>
      <c r="Q20" s="5">
        <v>355</v>
      </c>
      <c r="R20" s="5">
        <v>23</v>
      </c>
      <c r="S20" s="5"/>
      <c r="T20" s="6">
        <v>2161</v>
      </c>
      <c r="U20" s="5">
        <v>19</v>
      </c>
      <c r="V20" s="5"/>
      <c r="W20" s="9">
        <f t="shared" si="0"/>
        <v>3103</v>
      </c>
      <c r="X20" s="10">
        <v>5365</v>
      </c>
      <c r="Y20" s="11">
        <f t="shared" si="1"/>
        <v>57.83783783783784</v>
      </c>
    </row>
    <row r="21" spans="1:25" s="4" customFormat="1" ht="27" customHeight="1">
      <c r="A21" s="33"/>
      <c r="B21" s="27" t="s">
        <v>18</v>
      </c>
      <c r="C21" s="5">
        <v>24</v>
      </c>
      <c r="D21" s="5">
        <v>89</v>
      </c>
      <c r="E21" s="5">
        <v>6</v>
      </c>
      <c r="F21" s="5">
        <v>20</v>
      </c>
      <c r="G21" s="5">
        <v>18</v>
      </c>
      <c r="H21" s="5">
        <v>201</v>
      </c>
      <c r="I21" s="5">
        <v>90</v>
      </c>
      <c r="J21" s="5">
        <v>197</v>
      </c>
      <c r="K21" s="5">
        <v>32</v>
      </c>
      <c r="L21" s="5">
        <v>9</v>
      </c>
      <c r="M21" s="5">
        <v>7</v>
      </c>
      <c r="N21" s="5">
        <v>41</v>
      </c>
      <c r="O21" s="5">
        <v>68</v>
      </c>
      <c r="P21" s="5">
        <v>4</v>
      </c>
      <c r="Q21" s="5">
        <v>114</v>
      </c>
      <c r="R21" s="5">
        <v>81</v>
      </c>
      <c r="S21" s="5"/>
      <c r="T21" s="5">
        <v>203</v>
      </c>
      <c r="U21" s="6">
        <v>4490</v>
      </c>
      <c r="V21" s="5">
        <v>1</v>
      </c>
      <c r="W21" s="9">
        <f t="shared" si="0"/>
        <v>5695</v>
      </c>
      <c r="X21" s="10">
        <v>10300</v>
      </c>
      <c r="Y21" s="11">
        <f t="shared" si="1"/>
        <v>55.29126213592233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/>
      <c r="S22" s="5"/>
      <c r="T22" s="5"/>
      <c r="U22" s="5"/>
      <c r="V22" s="6">
        <v>16</v>
      </c>
      <c r="W22" s="9">
        <f t="shared" si="0"/>
        <v>17</v>
      </c>
      <c r="X22" s="10">
        <v>34</v>
      </c>
      <c r="Y22" s="11">
        <f t="shared" si="1"/>
        <v>50</v>
      </c>
    </row>
    <row r="23" spans="1:25" s="4" customFormat="1" ht="27" customHeight="1">
      <c r="A23" s="34"/>
      <c r="B23" s="27" t="s">
        <v>20</v>
      </c>
      <c r="C23" s="7">
        <v>216</v>
      </c>
      <c r="D23" s="7">
        <v>259</v>
      </c>
      <c r="E23" s="7">
        <v>10</v>
      </c>
      <c r="F23" s="7">
        <v>37</v>
      </c>
      <c r="G23" s="7">
        <v>17</v>
      </c>
      <c r="H23" s="7">
        <v>73</v>
      </c>
      <c r="I23" s="7">
        <v>515</v>
      </c>
      <c r="J23" s="7">
        <v>307</v>
      </c>
      <c r="K23" s="7">
        <v>177</v>
      </c>
      <c r="L23" s="7">
        <v>138</v>
      </c>
      <c r="M23" s="7">
        <v>75</v>
      </c>
      <c r="N23" s="7">
        <v>133</v>
      </c>
      <c r="O23" s="7">
        <v>134</v>
      </c>
      <c r="P23" s="7">
        <v>11</v>
      </c>
      <c r="Q23" s="7">
        <v>48</v>
      </c>
      <c r="R23" s="7">
        <v>266</v>
      </c>
      <c r="S23" s="7"/>
      <c r="T23" s="7">
        <v>89</v>
      </c>
      <c r="U23" s="7">
        <v>551</v>
      </c>
      <c r="V23" s="15">
        <v>1</v>
      </c>
      <c r="W23" s="9">
        <f t="shared" si="0"/>
        <v>3057</v>
      </c>
      <c r="X23" s="48"/>
      <c r="Y23" s="49"/>
    </row>
    <row r="24" spans="1:25" s="4" customFormat="1" ht="27" customHeight="1">
      <c r="A24" s="34"/>
      <c r="B24" s="2" t="s">
        <v>21</v>
      </c>
      <c r="C24" s="7">
        <v>25</v>
      </c>
      <c r="D24" s="7">
        <v>127</v>
      </c>
      <c r="E24" s="7">
        <v>1</v>
      </c>
      <c r="F24" s="7">
        <v>5</v>
      </c>
      <c r="G24" s="7">
        <v>1</v>
      </c>
      <c r="H24" s="7">
        <v>2</v>
      </c>
      <c r="I24" s="7">
        <v>1</v>
      </c>
      <c r="J24" s="7">
        <v>79</v>
      </c>
      <c r="K24" s="7">
        <v>170</v>
      </c>
      <c r="L24" s="7">
        <v>5</v>
      </c>
      <c r="M24" s="7">
        <v>23</v>
      </c>
      <c r="N24" s="7">
        <v>11</v>
      </c>
      <c r="O24" s="7">
        <v>2</v>
      </c>
      <c r="P24" s="7">
        <v>5</v>
      </c>
      <c r="Q24" s="7">
        <v>32</v>
      </c>
      <c r="R24" s="7">
        <v>5</v>
      </c>
      <c r="S24" s="7">
        <v>1</v>
      </c>
      <c r="T24" s="7">
        <v>4</v>
      </c>
      <c r="U24" s="7">
        <v>5</v>
      </c>
      <c r="V24" s="15">
        <v>1</v>
      </c>
      <c r="W24" s="9">
        <f t="shared" si="0"/>
        <v>505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4940</v>
      </c>
      <c r="D25" s="22">
        <f aca="true" t="shared" si="2" ref="D25:W25">SUM(D3:D24)</f>
        <v>3878</v>
      </c>
      <c r="E25" s="22">
        <f t="shared" si="2"/>
        <v>461</v>
      </c>
      <c r="F25" s="22">
        <f t="shared" si="2"/>
        <v>2369</v>
      </c>
      <c r="G25" s="22">
        <f t="shared" si="2"/>
        <v>2656</v>
      </c>
      <c r="H25" s="22">
        <f t="shared" si="2"/>
        <v>1593</v>
      </c>
      <c r="I25" s="22">
        <f t="shared" si="2"/>
        <v>5682</v>
      </c>
      <c r="J25" s="22">
        <f t="shared" si="2"/>
        <v>7107</v>
      </c>
      <c r="K25" s="22">
        <f t="shared" si="2"/>
        <v>3039</v>
      </c>
      <c r="L25" s="22">
        <f t="shared" si="2"/>
        <v>4096</v>
      </c>
      <c r="M25" s="22">
        <f t="shared" si="2"/>
        <v>5716</v>
      </c>
      <c r="N25" s="22">
        <f t="shared" si="2"/>
        <v>1668</v>
      </c>
      <c r="O25" s="22">
        <f t="shared" si="2"/>
        <v>1327</v>
      </c>
      <c r="P25" s="22">
        <f t="shared" si="2"/>
        <v>353</v>
      </c>
      <c r="Q25" s="22">
        <f t="shared" si="2"/>
        <v>1949</v>
      </c>
      <c r="R25" s="22">
        <f t="shared" si="2"/>
        <v>2591</v>
      </c>
      <c r="S25" s="22">
        <f t="shared" si="2"/>
        <v>65</v>
      </c>
      <c r="T25" s="22">
        <f t="shared" si="2"/>
        <v>3369</v>
      </c>
      <c r="U25" s="22">
        <f t="shared" si="2"/>
        <v>5541</v>
      </c>
      <c r="V25" s="22">
        <f t="shared" si="2"/>
        <v>21</v>
      </c>
      <c r="W25" s="22">
        <f t="shared" si="2"/>
        <v>58421</v>
      </c>
      <c r="X25" s="23">
        <f>SUM(X3:X24)</f>
        <v>101894</v>
      </c>
      <c r="Y25" s="24">
        <f>(SUM(W3:W22))*100/X25</f>
        <v>53.83928396176419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55.65570076611086</v>
      </c>
      <c r="D27" s="14">
        <f aca="true" t="shared" si="3" ref="D27:V27">+D25*100/D26</f>
        <v>50.36363636363637</v>
      </c>
      <c r="E27" s="14">
        <f t="shared" si="3"/>
        <v>48.020833333333336</v>
      </c>
      <c r="F27" s="14">
        <f t="shared" si="3"/>
        <v>47.443861619699014</v>
      </c>
      <c r="G27" s="14">
        <f t="shared" si="3"/>
        <v>46.89125256606958</v>
      </c>
      <c r="H27" s="14">
        <f t="shared" si="3"/>
        <v>52.28093206432557</v>
      </c>
      <c r="I27" s="14">
        <f t="shared" si="3"/>
        <v>56.82</v>
      </c>
      <c r="J27" s="14">
        <f t="shared" si="3"/>
        <v>57.37003551824346</v>
      </c>
      <c r="K27" s="14">
        <f t="shared" si="3"/>
        <v>57.44801512287334</v>
      </c>
      <c r="L27" s="14">
        <f t="shared" si="3"/>
        <v>53.45165078950802</v>
      </c>
      <c r="M27" s="14">
        <f t="shared" si="3"/>
        <v>58.326530612244895</v>
      </c>
      <c r="N27" s="14">
        <f t="shared" si="3"/>
        <v>44.16203335980937</v>
      </c>
      <c r="O27" s="14">
        <f t="shared" si="3"/>
        <v>52.362913784450555</v>
      </c>
      <c r="P27" s="14">
        <f t="shared" si="3"/>
        <v>50.42857142857143</v>
      </c>
      <c r="Q27" s="14">
        <f t="shared" si="3"/>
        <v>51.249013936366026</v>
      </c>
      <c r="R27" s="14">
        <f t="shared" si="3"/>
        <v>51.03407524128422</v>
      </c>
      <c r="S27" s="14">
        <f t="shared" si="3"/>
        <v>57.52212389380531</v>
      </c>
      <c r="T27" s="14">
        <f t="shared" si="3"/>
        <v>56.15</v>
      </c>
      <c r="U27" s="14">
        <f t="shared" si="3"/>
        <v>55.41</v>
      </c>
      <c r="V27" s="14">
        <f t="shared" si="3"/>
        <v>52.5</v>
      </c>
      <c r="W27" s="20">
        <f>+W25*100/W26</f>
        <v>53.88114917495799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2482</v>
      </c>
      <c r="D3" s="5">
        <v>376</v>
      </c>
      <c r="E3" s="5">
        <v>2</v>
      </c>
      <c r="F3" s="5"/>
      <c r="G3" s="5"/>
      <c r="H3" s="5">
        <v>1</v>
      </c>
      <c r="I3" s="5">
        <v>3</v>
      </c>
      <c r="J3" s="5">
        <v>6</v>
      </c>
      <c r="K3" s="5">
        <v>19</v>
      </c>
      <c r="L3" s="5">
        <v>9</v>
      </c>
      <c r="M3" s="5">
        <v>169</v>
      </c>
      <c r="N3" s="5">
        <v>57</v>
      </c>
      <c r="O3" s="5">
        <v>22</v>
      </c>
      <c r="P3" s="5">
        <v>2</v>
      </c>
      <c r="Q3" s="5">
        <v>1</v>
      </c>
      <c r="R3" s="5">
        <v>10</v>
      </c>
      <c r="S3" s="5"/>
      <c r="T3" s="5"/>
      <c r="U3" s="5">
        <v>2</v>
      </c>
      <c r="V3" s="5"/>
      <c r="W3" s="28">
        <f>SUM(C3:V3)</f>
        <v>3161</v>
      </c>
      <c r="X3" s="10">
        <v>5999</v>
      </c>
      <c r="Y3" s="11">
        <f>+W3*100/X3</f>
        <v>52.69211535255876</v>
      </c>
    </row>
    <row r="4" spans="1:27" s="4" customFormat="1" ht="24.75" customHeight="1">
      <c r="A4" s="33"/>
      <c r="B4" s="27" t="s">
        <v>1</v>
      </c>
      <c r="C4" s="5">
        <v>107</v>
      </c>
      <c r="D4" s="6">
        <v>463</v>
      </c>
      <c r="E4" s="5">
        <v>10</v>
      </c>
      <c r="F4" s="5"/>
      <c r="G4" s="5"/>
      <c r="H4" s="5"/>
      <c r="I4" s="5"/>
      <c r="J4" s="5">
        <v>10</v>
      </c>
      <c r="K4" s="5">
        <v>17</v>
      </c>
      <c r="L4" s="5">
        <v>4</v>
      </c>
      <c r="M4" s="5">
        <v>8</v>
      </c>
      <c r="N4" s="5">
        <v>41</v>
      </c>
      <c r="O4" s="5">
        <v>32</v>
      </c>
      <c r="P4" s="5">
        <v>1</v>
      </c>
      <c r="Q4" s="5">
        <v>2</v>
      </c>
      <c r="R4" s="5">
        <v>3</v>
      </c>
      <c r="S4" s="5">
        <v>1</v>
      </c>
      <c r="T4" s="5"/>
      <c r="U4" s="5">
        <v>2</v>
      </c>
      <c r="V4" s="5"/>
      <c r="W4" s="28">
        <f aca="true" t="shared" si="0" ref="W4:W24">SUM(C4:V4)</f>
        <v>701</v>
      </c>
      <c r="X4" s="10">
        <v>1915</v>
      </c>
      <c r="Y4" s="11">
        <f aca="true" t="shared" si="1" ref="Y4:Y22">+W4*100/X4</f>
        <v>36.60574412532637</v>
      </c>
      <c r="AA4" s="29"/>
    </row>
    <row r="5" spans="1:27" s="4" customFormat="1" ht="24.75" customHeight="1">
      <c r="A5" s="33"/>
      <c r="B5" s="27" t="s">
        <v>2</v>
      </c>
      <c r="C5" s="5">
        <v>7</v>
      </c>
      <c r="D5" s="5">
        <v>79</v>
      </c>
      <c r="E5" s="6">
        <v>361</v>
      </c>
      <c r="F5" s="5">
        <v>56</v>
      </c>
      <c r="G5" s="5">
        <v>2</v>
      </c>
      <c r="H5" s="5">
        <v>3</v>
      </c>
      <c r="I5" s="5">
        <v>2</v>
      </c>
      <c r="J5" s="5">
        <v>6</v>
      </c>
      <c r="K5" s="5">
        <v>10</v>
      </c>
      <c r="L5" s="5">
        <v>1</v>
      </c>
      <c r="M5" s="5">
        <v>5</v>
      </c>
      <c r="N5" s="5">
        <v>7</v>
      </c>
      <c r="O5" s="5">
        <v>25</v>
      </c>
      <c r="P5" s="5">
        <v>31</v>
      </c>
      <c r="Q5" s="5">
        <v>32</v>
      </c>
      <c r="R5" s="5">
        <v>4</v>
      </c>
      <c r="S5" s="5">
        <v>22</v>
      </c>
      <c r="T5" s="5">
        <v>15</v>
      </c>
      <c r="U5" s="5">
        <v>2</v>
      </c>
      <c r="V5" s="5"/>
      <c r="W5" s="28">
        <f t="shared" si="0"/>
        <v>670</v>
      </c>
      <c r="X5" s="10">
        <v>1716</v>
      </c>
      <c r="Y5" s="11">
        <f t="shared" si="1"/>
        <v>39.044289044289044</v>
      </c>
      <c r="AA5" s="29"/>
    </row>
    <row r="6" spans="1:27" s="4" customFormat="1" ht="24.75" customHeight="1">
      <c r="A6" s="33"/>
      <c r="B6" s="27" t="s">
        <v>3</v>
      </c>
      <c r="C6" s="5">
        <v>15</v>
      </c>
      <c r="D6" s="5">
        <v>107</v>
      </c>
      <c r="E6" s="5">
        <v>23</v>
      </c>
      <c r="F6" s="6">
        <v>2083</v>
      </c>
      <c r="G6" s="5">
        <v>25</v>
      </c>
      <c r="H6" s="5">
        <v>14</v>
      </c>
      <c r="I6" s="5">
        <v>6</v>
      </c>
      <c r="J6" s="5">
        <v>31</v>
      </c>
      <c r="K6" s="5">
        <v>16</v>
      </c>
      <c r="L6" s="5">
        <v>7</v>
      </c>
      <c r="M6" s="5">
        <v>6</v>
      </c>
      <c r="N6" s="5">
        <v>33</v>
      </c>
      <c r="O6" s="5">
        <v>63</v>
      </c>
      <c r="P6" s="5">
        <v>7</v>
      </c>
      <c r="Q6" s="5">
        <v>405</v>
      </c>
      <c r="R6" s="5">
        <v>32</v>
      </c>
      <c r="S6" s="5">
        <v>3</v>
      </c>
      <c r="T6" s="5">
        <v>254</v>
      </c>
      <c r="U6" s="5">
        <v>18</v>
      </c>
      <c r="V6" s="5"/>
      <c r="W6" s="28">
        <f t="shared" si="0"/>
        <v>3148</v>
      </c>
      <c r="X6" s="10">
        <v>6258</v>
      </c>
      <c r="Y6" s="11">
        <f t="shared" si="1"/>
        <v>50.30361137743688</v>
      </c>
      <c r="AA6" s="29"/>
    </row>
    <row r="7" spans="1:27" s="4" customFormat="1" ht="24.75" customHeight="1">
      <c r="A7" s="33"/>
      <c r="B7" s="27" t="s">
        <v>4</v>
      </c>
      <c r="C7" s="5">
        <v>16</v>
      </c>
      <c r="D7" s="5">
        <v>69</v>
      </c>
      <c r="E7" s="5">
        <v>6</v>
      </c>
      <c r="F7" s="5">
        <v>54</v>
      </c>
      <c r="G7" s="6">
        <v>2594</v>
      </c>
      <c r="H7" s="5">
        <v>75</v>
      </c>
      <c r="I7" s="5">
        <v>12</v>
      </c>
      <c r="J7" s="5">
        <v>31</v>
      </c>
      <c r="K7" s="5">
        <v>6</v>
      </c>
      <c r="L7" s="5">
        <v>4</v>
      </c>
      <c r="M7" s="5">
        <v>2</v>
      </c>
      <c r="N7" s="5">
        <v>21</v>
      </c>
      <c r="O7" s="5">
        <v>32</v>
      </c>
      <c r="P7" s="5">
        <v>4</v>
      </c>
      <c r="Q7" s="5">
        <v>98</v>
      </c>
      <c r="R7" s="5">
        <v>23</v>
      </c>
      <c r="S7" s="5"/>
      <c r="T7" s="5">
        <v>155</v>
      </c>
      <c r="U7" s="5">
        <v>62</v>
      </c>
      <c r="V7" s="5"/>
      <c r="W7" s="28">
        <f t="shared" si="0"/>
        <v>3264</v>
      </c>
      <c r="X7" s="10">
        <v>5358</v>
      </c>
      <c r="Y7" s="11">
        <f t="shared" si="1"/>
        <v>60.91825307950728</v>
      </c>
      <c r="AA7" s="29"/>
    </row>
    <row r="8" spans="1:27" s="4" customFormat="1" ht="24.75" customHeight="1">
      <c r="A8" s="33"/>
      <c r="B8" s="27" t="s">
        <v>5</v>
      </c>
      <c r="C8" s="5">
        <v>6</v>
      </c>
      <c r="D8" s="5">
        <v>45</v>
      </c>
      <c r="E8" s="5"/>
      <c r="F8" s="5">
        <v>9</v>
      </c>
      <c r="G8" s="5">
        <v>3</v>
      </c>
      <c r="H8" s="6">
        <v>832</v>
      </c>
      <c r="I8" s="5">
        <v>3</v>
      </c>
      <c r="J8" s="5">
        <v>69</v>
      </c>
      <c r="K8" s="5">
        <v>21</v>
      </c>
      <c r="L8" s="5">
        <v>5</v>
      </c>
      <c r="M8" s="5">
        <v>4</v>
      </c>
      <c r="N8" s="5">
        <v>19</v>
      </c>
      <c r="O8" s="5">
        <v>27</v>
      </c>
      <c r="P8" s="5"/>
      <c r="Q8" s="5">
        <v>108</v>
      </c>
      <c r="R8" s="5">
        <v>45</v>
      </c>
      <c r="S8" s="5"/>
      <c r="T8" s="5">
        <v>78</v>
      </c>
      <c r="U8" s="5">
        <v>37</v>
      </c>
      <c r="V8" s="5"/>
      <c r="W8" s="28">
        <f t="shared" si="0"/>
        <v>1311</v>
      </c>
      <c r="X8" s="10">
        <v>2791</v>
      </c>
      <c r="Y8" s="11">
        <f t="shared" si="1"/>
        <v>46.97241132210677</v>
      </c>
      <c r="AA8" s="29"/>
    </row>
    <row r="9" spans="1:27" s="4" customFormat="1" ht="24.75" customHeight="1">
      <c r="A9" s="33"/>
      <c r="B9" s="27" t="s">
        <v>6</v>
      </c>
      <c r="C9" s="5">
        <v>27</v>
      </c>
      <c r="D9" s="5">
        <v>41</v>
      </c>
      <c r="E9" s="5">
        <v>2</v>
      </c>
      <c r="F9" s="5">
        <v>7</v>
      </c>
      <c r="G9" s="5">
        <v>2</v>
      </c>
      <c r="H9" s="5">
        <v>16</v>
      </c>
      <c r="I9" s="6">
        <v>4972</v>
      </c>
      <c r="J9" s="5">
        <v>567</v>
      </c>
      <c r="K9" s="5">
        <v>40</v>
      </c>
      <c r="L9" s="5">
        <v>7</v>
      </c>
      <c r="M9" s="5">
        <v>8</v>
      </c>
      <c r="N9" s="5">
        <v>39</v>
      </c>
      <c r="O9" s="5">
        <v>36</v>
      </c>
      <c r="P9" s="5">
        <v>2</v>
      </c>
      <c r="Q9" s="5">
        <v>24</v>
      </c>
      <c r="R9" s="5">
        <v>113</v>
      </c>
      <c r="S9" s="5"/>
      <c r="T9" s="5">
        <v>20</v>
      </c>
      <c r="U9" s="5">
        <v>159</v>
      </c>
      <c r="V9" s="5"/>
      <c r="W9" s="28">
        <f t="shared" si="0"/>
        <v>6082</v>
      </c>
      <c r="X9" s="10">
        <v>9968</v>
      </c>
      <c r="Y9" s="11">
        <f t="shared" si="1"/>
        <v>61.015248796147674</v>
      </c>
      <c r="AA9" s="29"/>
    </row>
    <row r="10" spans="1:27" s="4" customFormat="1" ht="24.75" customHeight="1">
      <c r="A10" s="33"/>
      <c r="B10" s="27" t="s">
        <v>7</v>
      </c>
      <c r="C10" s="5">
        <v>95</v>
      </c>
      <c r="D10" s="5">
        <v>260</v>
      </c>
      <c r="E10" s="5">
        <v>7</v>
      </c>
      <c r="F10" s="5">
        <v>16</v>
      </c>
      <c r="G10" s="5">
        <v>9</v>
      </c>
      <c r="H10" s="5">
        <v>76</v>
      </c>
      <c r="I10" s="5">
        <v>403</v>
      </c>
      <c r="J10" s="6">
        <v>5349</v>
      </c>
      <c r="K10" s="5">
        <v>363</v>
      </c>
      <c r="L10" s="5">
        <v>63</v>
      </c>
      <c r="M10" s="5">
        <v>35</v>
      </c>
      <c r="N10" s="5">
        <v>113</v>
      </c>
      <c r="O10" s="5">
        <v>120</v>
      </c>
      <c r="P10" s="5">
        <v>16</v>
      </c>
      <c r="Q10" s="5">
        <v>93</v>
      </c>
      <c r="R10" s="5">
        <v>781</v>
      </c>
      <c r="S10" s="5">
        <v>1</v>
      </c>
      <c r="T10" s="5">
        <v>54</v>
      </c>
      <c r="U10" s="5">
        <v>104</v>
      </c>
      <c r="V10" s="5">
        <v>1</v>
      </c>
      <c r="W10" s="28">
        <f t="shared" si="0"/>
        <v>7959</v>
      </c>
      <c r="X10" s="10">
        <v>15024</v>
      </c>
      <c r="Y10" s="11">
        <f t="shared" si="1"/>
        <v>52.97523961661342</v>
      </c>
      <c r="AA10" s="29"/>
    </row>
    <row r="11" spans="1:27" s="4" customFormat="1" ht="24.75" customHeight="1">
      <c r="A11" s="33"/>
      <c r="B11" s="27" t="s">
        <v>8</v>
      </c>
      <c r="C11" s="5">
        <v>82</v>
      </c>
      <c r="D11" s="5">
        <v>123</v>
      </c>
      <c r="E11" s="5">
        <v>4</v>
      </c>
      <c r="F11" s="5">
        <v>1</v>
      </c>
      <c r="G11" s="5">
        <v>1</v>
      </c>
      <c r="H11" s="5"/>
      <c r="I11" s="5">
        <v>5</v>
      </c>
      <c r="J11" s="5">
        <v>45</v>
      </c>
      <c r="K11" s="6">
        <v>1566</v>
      </c>
      <c r="L11" s="5">
        <v>41</v>
      </c>
      <c r="M11" s="5">
        <v>18</v>
      </c>
      <c r="N11" s="5">
        <v>58</v>
      </c>
      <c r="O11" s="5">
        <v>116</v>
      </c>
      <c r="P11" s="5">
        <v>1</v>
      </c>
      <c r="Q11" s="5">
        <v>8</v>
      </c>
      <c r="R11" s="5">
        <v>109</v>
      </c>
      <c r="S11" s="5"/>
      <c r="T11" s="5">
        <v>3</v>
      </c>
      <c r="U11" s="5">
        <v>3</v>
      </c>
      <c r="V11" s="5"/>
      <c r="W11" s="28">
        <f t="shared" si="0"/>
        <v>2184</v>
      </c>
      <c r="X11" s="10">
        <v>4353</v>
      </c>
      <c r="Y11" s="11">
        <f t="shared" si="1"/>
        <v>50.172294968986904</v>
      </c>
      <c r="AA11" s="29"/>
    </row>
    <row r="12" spans="1:27" s="4" customFormat="1" ht="24.75" customHeight="1">
      <c r="A12" s="33"/>
      <c r="B12" s="27" t="s">
        <v>9</v>
      </c>
      <c r="C12" s="5">
        <v>214</v>
      </c>
      <c r="D12" s="5">
        <v>299</v>
      </c>
      <c r="E12" s="5">
        <v>6</v>
      </c>
      <c r="F12" s="5">
        <v>7</v>
      </c>
      <c r="G12" s="5">
        <v>6</v>
      </c>
      <c r="H12" s="5">
        <v>7</v>
      </c>
      <c r="I12" s="5">
        <v>3</v>
      </c>
      <c r="J12" s="5">
        <v>29</v>
      </c>
      <c r="K12" s="5">
        <v>280</v>
      </c>
      <c r="L12" s="6">
        <v>3449</v>
      </c>
      <c r="M12" s="5">
        <v>113</v>
      </c>
      <c r="N12" s="5">
        <v>277</v>
      </c>
      <c r="O12" s="5">
        <v>110</v>
      </c>
      <c r="P12" s="5">
        <v>2</v>
      </c>
      <c r="Q12" s="5">
        <v>14</v>
      </c>
      <c r="R12" s="5">
        <v>61</v>
      </c>
      <c r="S12" s="5">
        <v>1</v>
      </c>
      <c r="T12" s="5">
        <v>4</v>
      </c>
      <c r="U12" s="5">
        <v>9</v>
      </c>
      <c r="V12" s="5"/>
      <c r="W12" s="28">
        <f t="shared" si="0"/>
        <v>4891</v>
      </c>
      <c r="X12" s="10">
        <v>9938</v>
      </c>
      <c r="Y12" s="11">
        <f t="shared" si="1"/>
        <v>49.21513382974442</v>
      </c>
      <c r="AA12" s="29"/>
    </row>
    <row r="13" spans="1:27" s="4" customFormat="1" ht="24.75" customHeight="1">
      <c r="A13" s="33"/>
      <c r="B13" s="27" t="s">
        <v>10</v>
      </c>
      <c r="C13" s="5">
        <v>1350</v>
      </c>
      <c r="D13" s="5">
        <v>457</v>
      </c>
      <c r="E13" s="5">
        <v>4</v>
      </c>
      <c r="F13" s="5">
        <v>6</v>
      </c>
      <c r="G13" s="5">
        <v>3</v>
      </c>
      <c r="H13" s="5">
        <v>3</v>
      </c>
      <c r="I13" s="5">
        <v>6</v>
      </c>
      <c r="J13" s="5">
        <v>22</v>
      </c>
      <c r="K13" s="5">
        <v>61</v>
      </c>
      <c r="L13" s="5">
        <v>286</v>
      </c>
      <c r="M13" s="6">
        <v>5219</v>
      </c>
      <c r="N13" s="5">
        <v>224</v>
      </c>
      <c r="O13" s="5">
        <v>62</v>
      </c>
      <c r="P13" s="5"/>
      <c r="Q13" s="5">
        <v>5</v>
      </c>
      <c r="R13" s="5">
        <v>14</v>
      </c>
      <c r="S13" s="5"/>
      <c r="T13" s="5">
        <v>8</v>
      </c>
      <c r="U13" s="5">
        <v>10</v>
      </c>
      <c r="V13" s="5">
        <v>1</v>
      </c>
      <c r="W13" s="28">
        <f t="shared" si="0"/>
        <v>7741</v>
      </c>
      <c r="X13" s="10">
        <v>14749</v>
      </c>
      <c r="Y13" s="11">
        <f t="shared" si="1"/>
        <v>52.48491423147332</v>
      </c>
      <c r="AA13" s="29"/>
    </row>
    <row r="14" spans="1:27" s="4" customFormat="1" ht="24.75" customHeight="1">
      <c r="A14" s="33"/>
      <c r="B14" s="27" t="s">
        <v>11</v>
      </c>
      <c r="C14" s="5">
        <v>75</v>
      </c>
      <c r="D14" s="5">
        <v>164</v>
      </c>
      <c r="E14" s="5">
        <v>5</v>
      </c>
      <c r="F14" s="5"/>
      <c r="G14" s="5"/>
      <c r="H14" s="5">
        <v>2</v>
      </c>
      <c r="I14" s="5">
        <v>1</v>
      </c>
      <c r="J14" s="5">
        <v>8</v>
      </c>
      <c r="K14" s="5">
        <v>37</v>
      </c>
      <c r="L14" s="5">
        <v>39</v>
      </c>
      <c r="M14" s="5">
        <v>43</v>
      </c>
      <c r="N14" s="6">
        <v>331</v>
      </c>
      <c r="O14" s="5">
        <v>33</v>
      </c>
      <c r="P14" s="5"/>
      <c r="Q14" s="5">
        <v>3</v>
      </c>
      <c r="R14" s="5">
        <v>8</v>
      </c>
      <c r="S14" s="5"/>
      <c r="T14" s="5">
        <v>2</v>
      </c>
      <c r="U14" s="5">
        <v>2</v>
      </c>
      <c r="V14" s="5"/>
      <c r="W14" s="28">
        <f t="shared" si="0"/>
        <v>753</v>
      </c>
      <c r="X14" s="10">
        <v>1591</v>
      </c>
      <c r="Y14" s="11">
        <f t="shared" si="1"/>
        <v>47.32872407291012</v>
      </c>
      <c r="AA14" s="29"/>
    </row>
    <row r="15" spans="1:27" s="4" customFormat="1" ht="24.75" customHeight="1">
      <c r="A15" s="33"/>
      <c r="B15" s="27" t="s">
        <v>12</v>
      </c>
      <c r="C15" s="5">
        <v>57</v>
      </c>
      <c r="D15" s="5">
        <v>211</v>
      </c>
      <c r="E15" s="5">
        <v>7</v>
      </c>
      <c r="F15" s="5">
        <v>1</v>
      </c>
      <c r="G15" s="5">
        <v>1</v>
      </c>
      <c r="H15" s="5">
        <v>1</v>
      </c>
      <c r="I15" s="5">
        <v>1</v>
      </c>
      <c r="J15" s="5">
        <v>4</v>
      </c>
      <c r="K15" s="5">
        <v>88</v>
      </c>
      <c r="L15" s="5">
        <v>9</v>
      </c>
      <c r="M15" s="5">
        <v>16</v>
      </c>
      <c r="N15" s="5">
        <v>35</v>
      </c>
      <c r="O15" s="6">
        <v>108</v>
      </c>
      <c r="P15" s="5">
        <v>8</v>
      </c>
      <c r="Q15" s="5">
        <v>2</v>
      </c>
      <c r="R15" s="5">
        <v>36</v>
      </c>
      <c r="S15" s="5"/>
      <c r="T15" s="5">
        <v>3</v>
      </c>
      <c r="U15" s="5">
        <v>1</v>
      </c>
      <c r="V15" s="5"/>
      <c r="W15" s="28">
        <f t="shared" si="0"/>
        <v>589</v>
      </c>
      <c r="X15" s="10">
        <v>1378</v>
      </c>
      <c r="Y15" s="11">
        <f t="shared" si="1"/>
        <v>42.74310595065312</v>
      </c>
      <c r="AA15" s="29"/>
    </row>
    <row r="16" spans="1:27" s="4" customFormat="1" ht="24.75" customHeight="1">
      <c r="A16" s="33"/>
      <c r="B16" s="27" t="s">
        <v>13</v>
      </c>
      <c r="C16" s="5">
        <v>9</v>
      </c>
      <c r="D16" s="5">
        <v>51</v>
      </c>
      <c r="E16" s="5">
        <v>17</v>
      </c>
      <c r="F16" s="5">
        <v>17</v>
      </c>
      <c r="G16" s="5">
        <v>1</v>
      </c>
      <c r="H16" s="5">
        <v>2</v>
      </c>
      <c r="I16" s="5"/>
      <c r="J16" s="5">
        <v>11</v>
      </c>
      <c r="K16" s="5">
        <v>6</v>
      </c>
      <c r="L16" s="5">
        <v>2</v>
      </c>
      <c r="M16" s="5">
        <v>5</v>
      </c>
      <c r="N16" s="5">
        <v>4</v>
      </c>
      <c r="O16" s="5">
        <v>38</v>
      </c>
      <c r="P16" s="6">
        <v>262</v>
      </c>
      <c r="Q16" s="5">
        <v>50</v>
      </c>
      <c r="R16" s="5">
        <v>48</v>
      </c>
      <c r="S16" s="5">
        <v>1</v>
      </c>
      <c r="T16" s="5">
        <v>16</v>
      </c>
      <c r="U16" s="5">
        <v>3</v>
      </c>
      <c r="V16" s="5"/>
      <c r="W16" s="28">
        <f t="shared" si="0"/>
        <v>543</v>
      </c>
      <c r="X16" s="10">
        <v>1266</v>
      </c>
      <c r="Y16" s="11">
        <f t="shared" si="1"/>
        <v>42.89099526066351</v>
      </c>
      <c r="AA16" s="29"/>
    </row>
    <row r="17" spans="1:27" s="4" customFormat="1" ht="24.75" customHeight="1">
      <c r="A17" s="33"/>
      <c r="B17" s="27" t="s">
        <v>14</v>
      </c>
      <c r="C17" s="5">
        <v>5</v>
      </c>
      <c r="D17" s="5">
        <v>20</v>
      </c>
      <c r="E17" s="5">
        <v>3</v>
      </c>
      <c r="F17" s="5">
        <v>14</v>
      </c>
      <c r="G17" s="5"/>
      <c r="H17" s="5"/>
      <c r="I17" s="5"/>
      <c r="J17" s="5">
        <v>6</v>
      </c>
      <c r="K17" s="5">
        <v>2</v>
      </c>
      <c r="L17" s="5">
        <v>1</v>
      </c>
      <c r="M17" s="5">
        <v>2</v>
      </c>
      <c r="N17" s="5">
        <v>6</v>
      </c>
      <c r="O17" s="5">
        <v>6</v>
      </c>
      <c r="P17" s="5">
        <v>5</v>
      </c>
      <c r="Q17" s="6">
        <v>303</v>
      </c>
      <c r="R17" s="5">
        <v>14</v>
      </c>
      <c r="S17" s="5"/>
      <c r="T17" s="5">
        <v>95</v>
      </c>
      <c r="U17" s="5">
        <v>1</v>
      </c>
      <c r="V17" s="5"/>
      <c r="W17" s="28">
        <f t="shared" si="0"/>
        <v>483</v>
      </c>
      <c r="X17" s="10">
        <v>1267</v>
      </c>
      <c r="Y17" s="11">
        <f t="shared" si="1"/>
        <v>38.12154696132597</v>
      </c>
      <c r="AA17" s="29"/>
    </row>
    <row r="18" spans="1:27" s="4" customFormat="1" ht="24.75" customHeight="1">
      <c r="A18" s="33"/>
      <c r="B18" s="27" t="s">
        <v>15</v>
      </c>
      <c r="C18" s="5">
        <v>24</v>
      </c>
      <c r="D18" s="5">
        <v>91</v>
      </c>
      <c r="E18" s="5">
        <v>7</v>
      </c>
      <c r="F18" s="5">
        <v>9</v>
      </c>
      <c r="G18" s="5">
        <v>1</v>
      </c>
      <c r="H18" s="5">
        <v>16</v>
      </c>
      <c r="I18" s="5">
        <v>5</v>
      </c>
      <c r="J18" s="5">
        <v>157</v>
      </c>
      <c r="K18" s="5">
        <v>105</v>
      </c>
      <c r="L18" s="5">
        <v>10</v>
      </c>
      <c r="M18" s="5">
        <v>13</v>
      </c>
      <c r="N18" s="5">
        <v>39</v>
      </c>
      <c r="O18" s="5">
        <v>76</v>
      </c>
      <c r="P18" s="5">
        <v>11</v>
      </c>
      <c r="Q18" s="5">
        <v>158</v>
      </c>
      <c r="R18" s="6">
        <v>733</v>
      </c>
      <c r="S18" s="5"/>
      <c r="T18" s="5">
        <v>49</v>
      </c>
      <c r="U18" s="5">
        <v>18</v>
      </c>
      <c r="V18" s="5"/>
      <c r="W18" s="28">
        <f t="shared" si="0"/>
        <v>1522</v>
      </c>
      <c r="X18" s="10">
        <v>3131</v>
      </c>
      <c r="Y18" s="11">
        <f t="shared" si="1"/>
        <v>48.61066751836474</v>
      </c>
      <c r="AA18" s="29"/>
    </row>
    <row r="19" spans="1:27" s="4" customFormat="1" ht="24.75" customHeight="1">
      <c r="A19" s="33"/>
      <c r="B19" s="27" t="s">
        <v>16</v>
      </c>
      <c r="C19" s="5">
        <v>2</v>
      </c>
      <c r="D19" s="5">
        <v>12</v>
      </c>
      <c r="E19" s="5">
        <v>18</v>
      </c>
      <c r="F19" s="5">
        <v>1</v>
      </c>
      <c r="G19" s="5"/>
      <c r="H19" s="5"/>
      <c r="I19" s="5"/>
      <c r="J19" s="5">
        <v>2</v>
      </c>
      <c r="K19" s="5">
        <v>4</v>
      </c>
      <c r="L19" s="5">
        <v>1</v>
      </c>
      <c r="M19" s="5"/>
      <c r="N19" s="5">
        <v>2</v>
      </c>
      <c r="O19" s="5">
        <v>4</v>
      </c>
      <c r="P19" s="5">
        <v>2</v>
      </c>
      <c r="Q19" s="5">
        <v>4</v>
      </c>
      <c r="R19" s="5">
        <v>5</v>
      </c>
      <c r="S19" s="6">
        <v>35</v>
      </c>
      <c r="T19" s="5">
        <v>2</v>
      </c>
      <c r="U19" s="5"/>
      <c r="V19" s="5"/>
      <c r="W19" s="28">
        <f t="shared" si="0"/>
        <v>94</v>
      </c>
      <c r="X19" s="10">
        <v>526</v>
      </c>
      <c r="Y19" s="11">
        <f t="shared" si="1"/>
        <v>17.870722433460077</v>
      </c>
      <c r="AA19" s="29"/>
    </row>
    <row r="20" spans="1:27" s="4" customFormat="1" ht="24.75" customHeight="1">
      <c r="A20" s="33"/>
      <c r="B20" s="27" t="s">
        <v>17</v>
      </c>
      <c r="C20" s="5">
        <v>11</v>
      </c>
      <c r="D20" s="5">
        <v>64</v>
      </c>
      <c r="E20" s="5">
        <v>2</v>
      </c>
      <c r="F20" s="5">
        <v>42</v>
      </c>
      <c r="G20" s="5">
        <v>49</v>
      </c>
      <c r="H20" s="5">
        <v>164</v>
      </c>
      <c r="I20" s="5">
        <v>8</v>
      </c>
      <c r="J20" s="5">
        <v>25</v>
      </c>
      <c r="K20" s="5">
        <v>17</v>
      </c>
      <c r="L20" s="5">
        <v>10</v>
      </c>
      <c r="M20" s="5"/>
      <c r="N20" s="5">
        <v>24</v>
      </c>
      <c r="O20" s="5">
        <v>31</v>
      </c>
      <c r="P20" s="5">
        <v>1</v>
      </c>
      <c r="Q20" s="5">
        <v>319</v>
      </c>
      <c r="R20" s="5">
        <v>35</v>
      </c>
      <c r="S20" s="5"/>
      <c r="T20" s="6">
        <v>2255</v>
      </c>
      <c r="U20" s="5">
        <v>23</v>
      </c>
      <c r="V20" s="5"/>
      <c r="W20" s="28">
        <f t="shared" si="0"/>
        <v>3080</v>
      </c>
      <c r="X20" s="10">
        <v>5506</v>
      </c>
      <c r="Y20" s="11">
        <f t="shared" si="1"/>
        <v>55.93897566291319</v>
      </c>
      <c r="AA20" s="29"/>
    </row>
    <row r="21" spans="1:27" s="4" customFormat="1" ht="24.75" customHeight="1">
      <c r="A21" s="33"/>
      <c r="B21" s="27" t="s">
        <v>18</v>
      </c>
      <c r="C21" s="5">
        <v>13</v>
      </c>
      <c r="D21" s="5">
        <v>81</v>
      </c>
      <c r="E21" s="5">
        <v>5</v>
      </c>
      <c r="F21" s="5">
        <v>19</v>
      </c>
      <c r="G21" s="5">
        <v>16</v>
      </c>
      <c r="H21" s="5">
        <v>185</v>
      </c>
      <c r="I21" s="5">
        <v>87</v>
      </c>
      <c r="J21" s="5">
        <v>152</v>
      </c>
      <c r="K21" s="5">
        <v>25</v>
      </c>
      <c r="L21" s="5">
        <v>11</v>
      </c>
      <c r="M21" s="5">
        <v>11</v>
      </c>
      <c r="N21" s="5">
        <v>31</v>
      </c>
      <c r="O21" s="5">
        <v>45</v>
      </c>
      <c r="P21" s="5">
        <v>3</v>
      </c>
      <c r="Q21" s="5">
        <v>106</v>
      </c>
      <c r="R21" s="5">
        <v>70</v>
      </c>
      <c r="S21" s="5"/>
      <c r="T21" s="5">
        <v>185</v>
      </c>
      <c r="U21" s="6">
        <v>4534</v>
      </c>
      <c r="V21" s="5"/>
      <c r="W21" s="28">
        <f t="shared" si="0"/>
        <v>5579</v>
      </c>
      <c r="X21" s="10">
        <v>10550</v>
      </c>
      <c r="Y21" s="11">
        <f t="shared" si="1"/>
        <v>52.88151658767772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2</v>
      </c>
      <c r="N22" s="5"/>
      <c r="O22" s="5"/>
      <c r="P22" s="5"/>
      <c r="Q22" s="5"/>
      <c r="R22" s="5"/>
      <c r="S22" s="5"/>
      <c r="T22" s="5"/>
      <c r="U22" s="5"/>
      <c r="V22" s="6">
        <v>22</v>
      </c>
      <c r="W22" s="28">
        <f t="shared" si="0"/>
        <v>24</v>
      </c>
      <c r="X22" s="10">
        <v>28</v>
      </c>
      <c r="Y22" s="11">
        <f t="shared" si="1"/>
        <v>85.71428571428571</v>
      </c>
      <c r="AA22" s="29"/>
    </row>
    <row r="23" spans="1:27" s="4" customFormat="1" ht="24.75" customHeight="1">
      <c r="A23" s="34"/>
      <c r="B23" s="27" t="s">
        <v>20</v>
      </c>
      <c r="C23" s="7">
        <v>226</v>
      </c>
      <c r="D23" s="7">
        <v>257</v>
      </c>
      <c r="E23" s="7">
        <v>17</v>
      </c>
      <c r="F23" s="7">
        <v>20</v>
      </c>
      <c r="G23" s="7">
        <v>19</v>
      </c>
      <c r="H23" s="7">
        <v>78</v>
      </c>
      <c r="I23" s="7">
        <v>551</v>
      </c>
      <c r="J23" s="7">
        <v>293</v>
      </c>
      <c r="K23" s="7">
        <v>173</v>
      </c>
      <c r="L23" s="7">
        <v>134</v>
      </c>
      <c r="M23" s="7">
        <v>80</v>
      </c>
      <c r="N23" s="7">
        <v>141</v>
      </c>
      <c r="O23" s="7">
        <v>98</v>
      </c>
      <c r="P23" s="7">
        <v>12</v>
      </c>
      <c r="Q23" s="7">
        <v>37</v>
      </c>
      <c r="R23" s="7">
        <v>232</v>
      </c>
      <c r="S23" s="7">
        <v>1</v>
      </c>
      <c r="T23" s="7">
        <v>66</v>
      </c>
      <c r="U23" s="7">
        <v>468</v>
      </c>
      <c r="V23" s="8">
        <v>1</v>
      </c>
      <c r="W23" s="28">
        <f t="shared" si="0"/>
        <v>2904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30</v>
      </c>
      <c r="D24" s="7">
        <v>95</v>
      </c>
      <c r="E24" s="7">
        <v>1</v>
      </c>
      <c r="F24" s="7">
        <v>2</v>
      </c>
      <c r="G24" s="7">
        <v>3</v>
      </c>
      <c r="H24" s="7">
        <v>2</v>
      </c>
      <c r="I24" s="7">
        <v>7</v>
      </c>
      <c r="J24" s="7">
        <v>136</v>
      </c>
      <c r="K24" s="7">
        <v>188</v>
      </c>
      <c r="L24" s="7">
        <v>6</v>
      </c>
      <c r="M24" s="7">
        <v>18</v>
      </c>
      <c r="N24" s="7">
        <v>7</v>
      </c>
      <c r="O24" s="7">
        <v>5</v>
      </c>
      <c r="P24" s="7">
        <v>3</v>
      </c>
      <c r="Q24" s="7">
        <v>38</v>
      </c>
      <c r="R24" s="7">
        <v>8</v>
      </c>
      <c r="S24" s="7"/>
      <c r="T24" s="7">
        <v>1</v>
      </c>
      <c r="U24" s="7">
        <v>2</v>
      </c>
      <c r="V24" s="8"/>
      <c r="W24" s="28">
        <f t="shared" si="0"/>
        <v>552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4853</v>
      </c>
      <c r="D25" s="13">
        <f t="shared" si="2"/>
        <v>3365</v>
      </c>
      <c r="E25" s="13">
        <f t="shared" si="2"/>
        <v>507</v>
      </c>
      <c r="F25" s="13">
        <f t="shared" si="2"/>
        <v>2364</v>
      </c>
      <c r="G25" s="13">
        <f t="shared" si="2"/>
        <v>2735</v>
      </c>
      <c r="H25" s="13">
        <f t="shared" si="2"/>
        <v>1477</v>
      </c>
      <c r="I25" s="13">
        <f t="shared" si="2"/>
        <v>6075</v>
      </c>
      <c r="J25" s="13">
        <f t="shared" si="2"/>
        <v>6959</v>
      </c>
      <c r="K25" s="13">
        <f t="shared" si="2"/>
        <v>3044</v>
      </c>
      <c r="L25" s="13">
        <f t="shared" si="2"/>
        <v>4099</v>
      </c>
      <c r="M25" s="13">
        <f t="shared" si="2"/>
        <v>5777</v>
      </c>
      <c r="N25" s="13">
        <f t="shared" si="2"/>
        <v>1509</v>
      </c>
      <c r="O25" s="13">
        <f t="shared" si="2"/>
        <v>1089</v>
      </c>
      <c r="P25" s="13">
        <f t="shared" si="2"/>
        <v>373</v>
      </c>
      <c r="Q25" s="13">
        <f t="shared" si="2"/>
        <v>1810</v>
      </c>
      <c r="R25" s="13">
        <f t="shared" si="2"/>
        <v>2384</v>
      </c>
      <c r="S25" s="13">
        <f t="shared" si="2"/>
        <v>65</v>
      </c>
      <c r="T25" s="13">
        <f t="shared" si="2"/>
        <v>3265</v>
      </c>
      <c r="U25" s="13">
        <f t="shared" si="2"/>
        <v>5460</v>
      </c>
      <c r="V25" s="13">
        <f t="shared" si="2"/>
        <v>25</v>
      </c>
      <c r="W25" s="13">
        <f t="shared" si="2"/>
        <v>57235</v>
      </c>
      <c r="X25" s="16">
        <f t="shared" si="2"/>
        <v>103312</v>
      </c>
      <c r="Y25" s="17">
        <f>(SUM(W3:W22))*100/X25</f>
        <v>52.05494037478705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56.9935408103347</v>
      </c>
      <c r="D27" s="14">
        <f aca="true" t="shared" si="3" ref="D27:W27">+D25*100/D26</f>
        <v>46.0958904109589</v>
      </c>
      <c r="E27" s="14">
        <f t="shared" si="3"/>
        <v>52.8125</v>
      </c>
      <c r="F27" s="14">
        <f t="shared" si="3"/>
        <v>46.893928077973165</v>
      </c>
      <c r="G27" s="14">
        <f t="shared" si="3"/>
        <v>49.72727272727273</v>
      </c>
      <c r="H27" s="14">
        <f t="shared" si="3"/>
        <v>48.90728476821192</v>
      </c>
      <c r="I27" s="14">
        <f t="shared" si="3"/>
        <v>58.988822622750156</v>
      </c>
      <c r="J27" s="14">
        <f t="shared" si="3"/>
        <v>55.672</v>
      </c>
      <c r="K27" s="14">
        <f t="shared" si="3"/>
        <v>58.53846153846154</v>
      </c>
      <c r="L27" s="14">
        <f t="shared" si="3"/>
        <v>57.89033383889108</v>
      </c>
      <c r="M27" s="14">
        <f t="shared" si="3"/>
        <v>57.57424755830177</v>
      </c>
      <c r="N27" s="14">
        <f t="shared" si="3"/>
        <v>53.36434924426792</v>
      </c>
      <c r="O27" s="14">
        <f t="shared" si="3"/>
        <v>50.77792775665024</v>
      </c>
      <c r="P27" s="14">
        <f t="shared" si="3"/>
        <v>46.625</v>
      </c>
      <c r="Q27" s="14">
        <f t="shared" si="3"/>
        <v>56.5625</v>
      </c>
      <c r="R27" s="14">
        <f t="shared" si="3"/>
        <v>52.977777777777774</v>
      </c>
      <c r="S27" s="14">
        <f t="shared" si="3"/>
        <v>56.04452455001248</v>
      </c>
      <c r="T27" s="14">
        <f t="shared" si="3"/>
        <v>55.54610411704662</v>
      </c>
      <c r="U27" s="14">
        <f t="shared" si="3"/>
        <v>52.80043031458261</v>
      </c>
      <c r="V27" s="14">
        <f t="shared" si="3"/>
        <v>62.5</v>
      </c>
      <c r="W27" s="12">
        <f t="shared" si="3"/>
        <v>54.356021281020375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2016-11-08T22:14:10Z</dcterms:modified>
  <cp:category/>
  <cp:version/>
  <cp:contentType/>
  <cp:contentStatus/>
</cp:coreProperties>
</file>